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955" windowHeight="9720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K26" i="5" l="1"/>
  <c r="J26" i="5"/>
  <c r="J16" i="5"/>
  <c r="J27" i="5" s="1"/>
  <c r="K16" i="5"/>
  <c r="I26" i="5"/>
  <c r="I16" i="5"/>
  <c r="H26" i="5"/>
  <c r="H16" i="5"/>
  <c r="F26" i="5"/>
  <c r="I8" i="5"/>
  <c r="I20" i="5"/>
  <c r="F20" i="5"/>
  <c r="F27" i="5" s="1"/>
  <c r="K20" i="5"/>
  <c r="J20" i="5"/>
  <c r="H20" i="5"/>
</calcChain>
</file>

<file path=xl/sharedStrings.xml><?xml version="1.0" encoding="utf-8"?>
<sst xmlns="http://schemas.openxmlformats.org/spreadsheetml/2006/main" count="68" uniqueCount="64">
  <si>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</si>
  <si>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</si>
  <si>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</si>
  <si>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</si>
  <si>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</si>
  <si>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</si>
  <si>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</si>
  <si>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</si>
  <si>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</si>
  <si>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</si>
  <si>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</si>
  <si>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</si>
  <si>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</si>
  <si>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</si>
  <si>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</si>
  <si>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</si>
  <si>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</si>
  <si>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</si>
  <si>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</si>
  <si>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</si>
  <si>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</si>
  <si>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</si>
  <si>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40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</si>
  <si>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</si>
  <si>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</si>
  <si>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</si>
  <si>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</si>
  <si>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</si>
  <si>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</si>
  <si>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</si>
  <si>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</si>
  <si>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</t>
  </si>
  <si>
    <t>напиток горяч</t>
  </si>
  <si>
    <t>каша молоч</t>
  </si>
  <si>
    <t>бутерброд</t>
  </si>
  <si>
    <t xml:space="preserve"> </t>
  </si>
  <si>
    <t>компот из сухофруктов</t>
  </si>
  <si>
    <t>сок</t>
  </si>
  <si>
    <t>180</t>
  </si>
  <si>
    <t>12</t>
  </si>
  <si>
    <t>нарезка</t>
  </si>
  <si>
    <t>10,0</t>
  </si>
  <si>
    <t xml:space="preserve">                                   </t>
  </si>
  <si>
    <t>пр №3</t>
  </si>
  <si>
    <t xml:space="preserve">каша рисовая  молочная </t>
  </si>
  <si>
    <t>какао на молоке</t>
  </si>
  <si>
    <t>бутерброд с повидлом</t>
  </si>
  <si>
    <t>сок фруктовый</t>
  </si>
  <si>
    <t>венегрет овощной с фасолью</t>
  </si>
  <si>
    <t>суп картофельный</t>
  </si>
  <si>
    <t>пельмени</t>
  </si>
  <si>
    <t>молоко кипячченое</t>
  </si>
  <si>
    <t>хлеб пшеничный с повидлом</t>
  </si>
  <si>
    <t>огурец свежий или соленый</t>
  </si>
  <si>
    <t>макароны с тертым сыром</t>
  </si>
  <si>
    <t>чай с сахаром</t>
  </si>
  <si>
    <t>молоко горяч</t>
  </si>
  <si>
    <t>276</t>
  </si>
  <si>
    <t>199</t>
  </si>
  <si>
    <t>160/4</t>
  </si>
  <si>
    <t>20/4</t>
  </si>
  <si>
    <t>"Детский сад" п. Хасын</t>
  </si>
  <si>
    <t>№ 5 из 20-дн. меню</t>
  </si>
  <si>
    <t>воспитанники  от 1,5 до 3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</si>
</sst>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12" fillId="3" borderId="4" xfId="0" applyFont="1" applyFill="1" applyBorder="1" applyAlignment="1">
      <alignment horizontal="center"/>
    </xf>
    <xf numFmtId="0" fontId="11" fillId="3" borderId="4" xfId="0" applyFont="1" applyFill="1" applyBorder="1"/>
    <xf numFmtId="0" fontId="11" fillId="3" borderId="4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1" fillId="3" borderId="6" xfId="0" applyFont="1" applyFill="1" applyBorder="1" applyAlignment="1">
      <alignment horizontal="center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3" borderId="10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49" fontId="10" fillId="2" borderId="8" xfId="0" applyNumberFormat="1" applyFont="1" applyFill="1" applyBorder="1" applyAlignment="1" applyProtection="1">
      <alignment horizontal="center"/>
      <protection locked="0"/>
    </xf>
    <xf numFmtId="0" fontId="0" fillId="3" borderId="3" xfId="0" applyFill="1" applyBorder="1"/>
    <xf numFmtId="0" fontId="0" fillId="3" borderId="4" xfId="0" applyFill="1" applyBorder="1"/>
    <xf numFmtId="0" fontId="0" fillId="3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14" fillId="3" borderId="4" xfId="0" applyFont="1" applyFill="1" applyBorder="1"/>
    <xf numFmtId="0" fontId="15" fillId="3" borderId="4" xfId="0" applyFont="1" applyFill="1" applyBorder="1"/>
    <xf numFmtId="0" fontId="15" fillId="3" borderId="4" xfId="0" applyNumberFormat="1" applyFont="1" applyFill="1" applyBorder="1" applyAlignment="1">
      <alignment horizontal="center"/>
    </xf>
    <xf numFmtId="0" fontId="14" fillId="3" borderId="8" xfId="0" applyFont="1" applyFill="1" applyBorder="1"/>
    <xf numFmtId="0" fontId="14" fillId="3" borderId="6" xfId="0" applyFont="1" applyFill="1" applyBorder="1"/>
    <xf numFmtId="0" fontId="8" fillId="2" borderId="4" xfId="0" applyFon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13" fillId="2" borderId="4" xfId="0" applyNumberFormat="1" applyFont="1" applyFill="1" applyBorder="1" applyAlignment="1" applyProtection="1">
      <alignment horizontal="center"/>
      <protection locked="0"/>
    </xf>
    <xf numFmtId="0" fontId="8" fillId="0" borderId="12" xfId="0" applyFont="1" applyBorder="1"/>
    <xf numFmtId="0" fontId="13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13" fillId="0" borderId="3" xfId="0" applyFont="1" applyBorder="1"/>
    <xf numFmtId="0" fontId="8" fillId="2" borderId="10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6" fillId="2" borderId="11" xfId="0" applyFont="1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5" fillId="2" borderId="4" xfId="0" applyFont="1" applyFill="1" applyBorder="1" applyAlignment="1" applyProtection="1">
      <alignment wrapText="1"/>
      <protection locked="0"/>
    </xf>
    <xf numFmtId="0" fontId="4" fillId="2" borderId="3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8" xfId="0" applyNumberFormat="1" applyFont="1" applyFill="1" applyBorder="1" applyAlignment="1" applyProtection="1">
      <alignment horizontal="center"/>
      <protection locked="0"/>
    </xf>
    <xf numFmtId="0" fontId="13" fillId="0" borderId="15" xfId="0" applyFont="1" applyBorder="1"/>
    <xf numFmtId="49" fontId="13" fillId="0" borderId="15" xfId="0" applyNumberFormat="1" applyFont="1" applyBorder="1" applyAlignment="1">
      <alignment horizontal="right"/>
    </xf>
    <xf numFmtId="49" fontId="13" fillId="2" borderId="16" xfId="0" applyNumberFormat="1" applyFont="1" applyFill="1" applyBorder="1" applyAlignment="1" applyProtection="1">
      <alignment horizontal="center"/>
      <protection locked="0"/>
    </xf>
    <xf numFmtId="0" fontId="13" fillId="2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49" fontId="13" fillId="2" borderId="15" xfId="0" applyNumberFormat="1" applyFont="1" applyFill="1" applyBorder="1" applyAlignment="1" applyProtection="1">
      <alignment horizontal="center"/>
      <protection locked="0"/>
    </xf>
    <xf numFmtId="164" fontId="15" fillId="3" borderId="4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 applyProtection="1">
      <alignment horizontal="center"/>
      <protection locked="0"/>
    </xf>
    <xf numFmtId="0" fontId="17" fillId="0" borderId="0" xfId="0" applyFont="1"/>
    <xf numFmtId="14" fontId="2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  <xf numFmtId="49" fontId="1" fillId="2" borderId="6" xfId="0" applyNumberFormat="1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Protection="1">
      <protection locked="0"/>
    </xf>
    <xf numFmtId="164" fontId="11" fillId="3" borderId="4" xfId="0" applyNumberFormat="1" applyFont="1" applyFill="1" applyBorder="1" applyAlignment="1">
      <alignment horizontal="center"/>
    </xf>
    <xf numFmtId="164" fontId="13" fillId="2" borderId="8" xfId="0" applyNumberFormat="1" applyFon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11" fillId="3" borderId="4" xfId="0" applyNumberFormat="1" applyFont="1" applyFill="1" applyBorder="1" applyAlignment="1">
      <alignment horizontal="center"/>
    </xf>
    <xf numFmtId="0" fontId="14" fillId="3" borderId="4" xfId="0" applyNumberFormat="1" applyFont="1" applyFill="1" applyBorder="1" applyAlignment="1">
      <alignment horizontal="center"/>
    </xf>
    <xf numFmtId="0" fontId="11" fillId="3" borderId="8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0" fontId="15" fillId="3" borderId="8" xfId="0" applyNumberFormat="1" applyFont="1" applyFill="1" applyBorder="1" applyAlignment="1">
      <alignment horizontal="center"/>
    </xf>
    <xf numFmtId="0" fontId="14" fillId="3" borderId="8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18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9" fillId="2" borderId="8" xfId="0" applyNumberFormat="1" applyFont="1" applyFill="1" applyBorder="1" applyAlignment="1" applyProtection="1">
      <alignment horizontal="center"/>
      <protection locked="0"/>
    </xf>
    <xf numFmtId="0" fontId="8" fillId="2" borderId="4" xfId="0" applyNumberFormat="1" applyFont="1" applyFill="1" applyBorder="1" applyAlignment="1" applyProtection="1">
      <alignment horizontal="center"/>
      <protection locked="0"/>
    </xf>
    <xf numFmtId="0" fontId="11" fillId="3" borderId="6" xfId="0" applyNumberFormat="1" applyFont="1" applyFill="1" applyBorder="1" applyAlignment="1">
      <alignment horizontal="center"/>
    </xf>
    <xf numFmtId="0" fontId="4" fillId="2" borderId="7" xfId="0" applyNumberFormat="1" applyFont="1" applyFill="1" applyBorder="1" applyAlignment="1" applyProtection="1">
      <alignment horizontal="center"/>
      <protection locked="0"/>
    </xf>
    <xf numFmtId="0" fontId="16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tabSelected="1" topLeftCell="A2" workbookViewId="0">
      <selection activeCell="E3" sqref="E3"/>
    </sheetView>
  </sheetViews>
  <sheetFormatPr defaultRowHeight="15" x14ac:dyDescent="0.25"/>
  <cols>
    <col min="3" max="3" width="13.5703125" customWidth="1"/>
    <col min="4" max="4" width="6.7109375" customWidth="1"/>
    <col min="5" max="5" width="33" customWidth="1"/>
    <col min="8" max="8" width="6.7109375" customWidth="1"/>
    <col min="9" max="9" width="7.140625" customWidth="1"/>
    <col min="11" max="11" width="13" customWidth="1"/>
  </cols>
  <sheetData>
    <row r="2" spans="1:15" x14ac:dyDescent="0.25">
      <c r="B2" s="17"/>
      <c r="C2" s="1" t="s">
        <v>14</v>
      </c>
      <c r="D2" s="1" t="s">
        <v>61</v>
      </c>
      <c r="E2" s="2"/>
      <c r="F2" s="15"/>
      <c r="G2" s="3"/>
      <c r="H2" s="15" t="s">
        <v>0</v>
      </c>
      <c r="I2" s="15" t="s">
        <v>62</v>
      </c>
      <c r="J2" s="15"/>
      <c r="K2" s="60">
        <v>45079</v>
      </c>
    </row>
    <row r="3" spans="1:15" x14ac:dyDescent="0.25">
      <c r="B3" s="18"/>
      <c r="C3" s="25"/>
      <c r="D3" s="15"/>
      <c r="E3" s="15" t="s">
        <v>63</v>
      </c>
      <c r="F3" s="15"/>
      <c r="G3" s="15"/>
      <c r="H3" s="15"/>
      <c r="I3" s="15"/>
      <c r="J3" s="15"/>
      <c r="K3" s="20"/>
    </row>
    <row r="4" spans="1:15" ht="15.75" thickBot="1" x14ac:dyDescent="0.3">
      <c r="B4" s="14" t="s">
        <v>16</v>
      </c>
      <c r="C4" s="22" t="s">
        <v>1</v>
      </c>
      <c r="D4" s="23" t="s">
        <v>2</v>
      </c>
      <c r="E4" s="23" t="s">
        <v>3</v>
      </c>
      <c r="F4" s="23" t="s">
        <v>4</v>
      </c>
      <c r="G4" s="23" t="s">
        <v>15</v>
      </c>
      <c r="H4" s="23" t="s">
        <v>6</v>
      </c>
      <c r="I4" s="23" t="s">
        <v>7</v>
      </c>
      <c r="J4" s="24" t="s">
        <v>8</v>
      </c>
      <c r="K4" s="26" t="s">
        <v>5</v>
      </c>
    </row>
    <row r="5" spans="1:15" x14ac:dyDescent="0.25">
      <c r="B5" s="14"/>
      <c r="C5" s="11" t="s">
        <v>33</v>
      </c>
      <c r="D5" s="4">
        <v>180</v>
      </c>
      <c r="E5" s="5" t="s">
        <v>44</v>
      </c>
      <c r="F5" s="70" t="s">
        <v>59</v>
      </c>
      <c r="G5" s="70">
        <v>0.41</v>
      </c>
      <c r="H5" s="67">
        <v>3.8</v>
      </c>
      <c r="I5" s="70">
        <v>5.9</v>
      </c>
      <c r="J5" s="70">
        <v>23.7</v>
      </c>
      <c r="K5" s="70">
        <v>164</v>
      </c>
    </row>
    <row r="6" spans="1:15" x14ac:dyDescent="0.25">
      <c r="B6" s="14"/>
      <c r="C6" s="12" t="s">
        <v>32</v>
      </c>
      <c r="D6" s="4">
        <v>264</v>
      </c>
      <c r="E6" s="29" t="s">
        <v>45</v>
      </c>
      <c r="F6" s="70">
        <v>160</v>
      </c>
      <c r="G6" s="70">
        <v>0.39</v>
      </c>
      <c r="H6" s="67">
        <v>2.4</v>
      </c>
      <c r="I6" s="70">
        <v>2.2999999999999998</v>
      </c>
      <c r="J6" s="70">
        <v>10.199999999999999</v>
      </c>
      <c r="K6" s="70">
        <v>69</v>
      </c>
    </row>
    <row r="7" spans="1:15" x14ac:dyDescent="0.25">
      <c r="B7" s="14"/>
      <c r="C7" s="12" t="s">
        <v>34</v>
      </c>
      <c r="D7" s="4">
        <v>4</v>
      </c>
      <c r="E7" s="5" t="s">
        <v>46</v>
      </c>
      <c r="F7" s="71" t="s">
        <v>60</v>
      </c>
      <c r="G7" s="70">
        <v>0.05</v>
      </c>
      <c r="H7" s="67">
        <v>1.1000000000000001</v>
      </c>
      <c r="I7" s="70">
        <v>2.25</v>
      </c>
      <c r="J7" s="70">
        <v>15.25</v>
      </c>
      <c r="K7" s="70">
        <v>80</v>
      </c>
      <c r="O7" s="59"/>
    </row>
    <row r="8" spans="1:15" x14ac:dyDescent="0.25">
      <c r="B8" s="18"/>
      <c r="C8" s="21"/>
      <c r="D8" s="27"/>
      <c r="E8" s="30" t="s">
        <v>12</v>
      </c>
      <c r="F8" s="31">
        <v>350</v>
      </c>
      <c r="G8" s="31"/>
      <c r="H8" s="57">
        <v>8.3000000000000007</v>
      </c>
      <c r="I8" s="31">
        <f>I5+I6+I7</f>
        <v>10.45</v>
      </c>
      <c r="J8" s="31">
        <v>49.16</v>
      </c>
      <c r="K8" s="31">
        <v>323</v>
      </c>
    </row>
    <row r="9" spans="1:15" x14ac:dyDescent="0.25">
      <c r="B9" s="14" t="s">
        <v>17</v>
      </c>
      <c r="C9" s="12" t="s">
        <v>37</v>
      </c>
      <c r="D9" s="7"/>
      <c r="E9" s="32" t="s">
        <v>47</v>
      </c>
      <c r="F9" s="72">
        <v>200</v>
      </c>
      <c r="G9" s="72">
        <v>3</v>
      </c>
      <c r="H9" s="72">
        <v>0.47</v>
      </c>
      <c r="I9" s="72">
        <v>0.09</v>
      </c>
      <c r="J9" s="72">
        <v>9.59</v>
      </c>
      <c r="K9" s="72">
        <v>87</v>
      </c>
    </row>
    <row r="10" spans="1:15" x14ac:dyDescent="0.25">
      <c r="B10" s="18" t="s">
        <v>18</v>
      </c>
      <c r="C10" s="28"/>
      <c r="D10" s="8"/>
      <c r="E10" s="30" t="s">
        <v>13</v>
      </c>
      <c r="F10" s="31">
        <v>200</v>
      </c>
      <c r="G10" s="70"/>
      <c r="H10" s="75">
        <v>0.47</v>
      </c>
      <c r="I10" s="75">
        <v>0.09</v>
      </c>
      <c r="J10" s="75">
        <v>9.59</v>
      </c>
      <c r="K10" s="75">
        <v>87</v>
      </c>
    </row>
    <row r="11" spans="1:15" x14ac:dyDescent="0.25">
      <c r="B11" s="14"/>
      <c r="C11" s="42" t="s">
        <v>30</v>
      </c>
      <c r="D11" s="7">
        <v>42</v>
      </c>
      <c r="E11" s="32" t="s">
        <v>48</v>
      </c>
      <c r="F11" s="72">
        <v>40</v>
      </c>
      <c r="G11" s="50">
        <v>0.81</v>
      </c>
      <c r="H11" s="72">
        <v>0.5</v>
      </c>
      <c r="I11" s="72">
        <v>3.6</v>
      </c>
      <c r="J11" s="72">
        <v>2</v>
      </c>
      <c r="K11" s="76">
        <v>43</v>
      </c>
    </row>
    <row r="12" spans="1:15" x14ac:dyDescent="0.25">
      <c r="B12" s="14" t="s">
        <v>19</v>
      </c>
      <c r="C12" s="43" t="s">
        <v>11</v>
      </c>
      <c r="D12" s="6">
        <v>54</v>
      </c>
      <c r="E12" s="29" t="s">
        <v>49</v>
      </c>
      <c r="F12" s="70">
        <v>150</v>
      </c>
      <c r="G12" s="49">
        <v>2.59</v>
      </c>
      <c r="H12" s="70">
        <v>3.4</v>
      </c>
      <c r="I12" s="70">
        <v>6.1</v>
      </c>
      <c r="J12" s="70">
        <v>12.6</v>
      </c>
      <c r="K12" s="70">
        <v>119</v>
      </c>
    </row>
    <row r="13" spans="1:15" x14ac:dyDescent="0.25">
      <c r="B13" s="14"/>
      <c r="C13" s="44" t="s">
        <v>9</v>
      </c>
      <c r="D13" s="9"/>
      <c r="E13" s="33" t="s">
        <v>50</v>
      </c>
      <c r="F13" s="35">
        <v>160</v>
      </c>
      <c r="G13" s="74">
        <v>0.9</v>
      </c>
      <c r="H13" s="83">
        <v>10.199999999999999</v>
      </c>
      <c r="I13" s="83">
        <v>9.8000000000000007</v>
      </c>
      <c r="J13" s="83">
        <v>50.2</v>
      </c>
      <c r="K13" s="70">
        <v>189</v>
      </c>
    </row>
    <row r="14" spans="1:15" x14ac:dyDescent="0.25">
      <c r="A14" s="46"/>
      <c r="B14" s="14"/>
      <c r="C14" s="66" t="s">
        <v>31</v>
      </c>
      <c r="D14" s="65" t="s">
        <v>57</v>
      </c>
      <c r="E14" s="47" t="s">
        <v>36</v>
      </c>
      <c r="F14" s="73" t="s">
        <v>38</v>
      </c>
      <c r="G14" s="74">
        <v>1.36</v>
      </c>
      <c r="H14" s="35">
        <v>0.42</v>
      </c>
      <c r="I14" s="35">
        <v>0.02</v>
      </c>
      <c r="J14" s="35">
        <v>12.36</v>
      </c>
      <c r="K14" s="35">
        <v>60</v>
      </c>
    </row>
    <row r="15" spans="1:15" ht="17.45" customHeight="1" x14ac:dyDescent="0.25">
      <c r="A15" s="46"/>
      <c r="B15" s="14"/>
      <c r="C15" s="12" t="s">
        <v>10</v>
      </c>
      <c r="D15" s="13"/>
      <c r="E15" s="62" t="s">
        <v>21</v>
      </c>
      <c r="F15" s="73" t="s">
        <v>22</v>
      </c>
      <c r="G15" s="80"/>
      <c r="H15" s="36">
        <v>3.08</v>
      </c>
      <c r="I15" s="36">
        <v>0.4</v>
      </c>
      <c r="J15" s="36">
        <v>12.2</v>
      </c>
      <c r="K15" s="36">
        <v>80</v>
      </c>
    </row>
    <row r="16" spans="1:15" ht="16.899999999999999" customHeight="1" x14ac:dyDescent="0.25">
      <c r="A16" s="46"/>
      <c r="B16" s="14"/>
      <c r="C16" s="12"/>
      <c r="D16" s="13"/>
      <c r="E16" s="30" t="s">
        <v>23</v>
      </c>
      <c r="F16" s="37">
        <v>540</v>
      </c>
      <c r="G16" s="81"/>
      <c r="H16" s="37">
        <f>H11+H12+H13+H14+H15</f>
        <v>17.600000000000001</v>
      </c>
      <c r="I16" s="37">
        <f>I11+I12+I13+I14+I15</f>
        <v>19.919999999999998</v>
      </c>
      <c r="J16" s="85">
        <f>J11+J12+J13+J14+J15</f>
        <v>89.36</v>
      </c>
      <c r="K16" s="37">
        <f>K11+K12+K13+K14+K15</f>
        <v>491</v>
      </c>
      <c r="O16" s="59"/>
    </row>
    <row r="17" spans="1:16" ht="18.600000000000001" customHeight="1" x14ac:dyDescent="0.25">
      <c r="A17" s="46"/>
      <c r="B17" s="46"/>
      <c r="C17" s="12"/>
      <c r="D17" s="19"/>
      <c r="E17" s="30"/>
      <c r="F17" s="37"/>
      <c r="G17" s="81"/>
      <c r="H17" s="37"/>
      <c r="I17" s="37"/>
      <c r="J17" s="85"/>
      <c r="K17" s="37"/>
    </row>
    <row r="18" spans="1:16" x14ac:dyDescent="0.25">
      <c r="A18" s="46"/>
      <c r="B18" s="38" t="s">
        <v>24</v>
      </c>
      <c r="C18" s="64" t="s">
        <v>56</v>
      </c>
      <c r="D18" s="8"/>
      <c r="E18" s="61" t="s">
        <v>51</v>
      </c>
      <c r="F18" s="49" t="s">
        <v>26</v>
      </c>
      <c r="G18" s="49"/>
      <c r="H18" s="82">
        <v>4.0999999999999996</v>
      </c>
      <c r="I18" s="36">
        <v>4.5999999999999996</v>
      </c>
      <c r="J18" s="36">
        <v>6.4</v>
      </c>
      <c r="K18" s="36">
        <v>120</v>
      </c>
    </row>
    <row r="19" spans="1:16" ht="16.149999999999999" customHeight="1" x14ac:dyDescent="0.25">
      <c r="B19" s="38"/>
      <c r="C19" s="20" t="s">
        <v>10</v>
      </c>
      <c r="D19" s="8"/>
      <c r="E19" s="61" t="s">
        <v>52</v>
      </c>
      <c r="F19" s="49" t="s">
        <v>39</v>
      </c>
      <c r="G19" s="49">
        <v>0.05</v>
      </c>
      <c r="H19" s="49">
        <v>1.1000000000000001</v>
      </c>
      <c r="I19" s="36">
        <v>2.25</v>
      </c>
      <c r="J19" s="36">
        <v>15.25</v>
      </c>
      <c r="K19" s="36">
        <v>80</v>
      </c>
      <c r="N19" t="s">
        <v>35</v>
      </c>
    </row>
    <row r="20" spans="1:16" ht="15.6" customHeight="1" x14ac:dyDescent="0.25">
      <c r="B20" s="14"/>
      <c r="C20" s="20"/>
      <c r="D20" s="8"/>
      <c r="E20" s="30" t="s">
        <v>25</v>
      </c>
      <c r="F20" s="37">
        <f>F18+F19</f>
        <v>212</v>
      </c>
      <c r="G20" s="82"/>
      <c r="H20" s="37">
        <f>H18+H19</f>
        <v>5.1999999999999993</v>
      </c>
      <c r="I20" s="37">
        <f>I18+I19</f>
        <v>6.85</v>
      </c>
      <c r="J20" s="37">
        <f>J18+J19</f>
        <v>21.65</v>
      </c>
      <c r="K20" s="39">
        <f>K18+K19</f>
        <v>200</v>
      </c>
    </row>
    <row r="21" spans="1:16" x14ac:dyDescent="0.25">
      <c r="B21" s="38" t="s">
        <v>27</v>
      </c>
      <c r="C21" s="48" t="s">
        <v>40</v>
      </c>
      <c r="D21" s="8" t="s">
        <v>43</v>
      </c>
      <c r="E21" s="61" t="s">
        <v>53</v>
      </c>
      <c r="F21" s="45">
        <v>40</v>
      </c>
      <c r="G21" s="49" t="s">
        <v>41</v>
      </c>
      <c r="H21" s="36">
        <v>0.66</v>
      </c>
      <c r="I21" s="36">
        <v>0.12</v>
      </c>
      <c r="J21" s="36">
        <v>2.2799999999999998</v>
      </c>
      <c r="K21" s="36">
        <v>14</v>
      </c>
    </row>
    <row r="22" spans="1:16" ht="14.45" customHeight="1" x14ac:dyDescent="0.25">
      <c r="B22" s="38"/>
      <c r="C22" s="20" t="s">
        <v>11</v>
      </c>
      <c r="D22" s="8" t="s">
        <v>58</v>
      </c>
      <c r="E22" s="29" t="s">
        <v>54</v>
      </c>
      <c r="F22" s="70">
        <v>160</v>
      </c>
      <c r="G22" s="49">
        <v>0.04</v>
      </c>
      <c r="H22" s="70">
        <v>4</v>
      </c>
      <c r="I22" s="70">
        <v>5.4</v>
      </c>
      <c r="J22" s="70">
        <v>20.5</v>
      </c>
      <c r="K22" s="79">
        <v>209</v>
      </c>
    </row>
    <row r="23" spans="1:16" x14ac:dyDescent="0.25">
      <c r="B23" s="14"/>
      <c r="C23" s="12" t="s">
        <v>32</v>
      </c>
      <c r="D23" s="6">
        <v>258</v>
      </c>
      <c r="E23" s="63" t="s">
        <v>55</v>
      </c>
      <c r="F23" s="74">
        <v>180</v>
      </c>
      <c r="G23" s="49">
        <v>0.84</v>
      </c>
      <c r="H23" s="74">
        <v>0.1</v>
      </c>
      <c r="I23" s="74">
        <v>0.03</v>
      </c>
      <c r="J23" s="77">
        <v>9.1</v>
      </c>
      <c r="K23" s="77">
        <v>35</v>
      </c>
    </row>
    <row r="24" spans="1:16" ht="15" customHeight="1" x14ac:dyDescent="0.25">
      <c r="B24" s="14"/>
      <c r="C24" s="12" t="s">
        <v>10</v>
      </c>
      <c r="D24" s="58"/>
      <c r="E24" s="34" t="s">
        <v>20</v>
      </c>
      <c r="F24" s="74">
        <v>20</v>
      </c>
      <c r="G24" s="74"/>
      <c r="H24" s="84">
        <v>0.77</v>
      </c>
      <c r="I24" s="84">
        <v>0.4</v>
      </c>
      <c r="J24" s="78">
        <v>4.95</v>
      </c>
      <c r="K24" s="78">
        <v>24</v>
      </c>
    </row>
    <row r="25" spans="1:16" ht="16.149999999999999" customHeight="1" x14ac:dyDescent="0.25">
      <c r="B25" s="14"/>
      <c r="C25" s="12"/>
      <c r="D25" s="10"/>
      <c r="E25" s="30"/>
      <c r="F25" s="37"/>
      <c r="G25" s="69"/>
      <c r="H25" s="39"/>
      <c r="I25" s="39"/>
      <c r="J25" s="39"/>
      <c r="K25" s="39"/>
    </row>
    <row r="26" spans="1:16" ht="15" customHeight="1" x14ac:dyDescent="0.25">
      <c r="B26" s="18"/>
      <c r="C26" s="21"/>
      <c r="D26" s="8"/>
      <c r="E26" s="30" t="s">
        <v>28</v>
      </c>
      <c r="F26" s="37">
        <f>F21+F22+F23+F24</f>
        <v>400</v>
      </c>
      <c r="G26" s="69"/>
      <c r="H26" s="39">
        <f>H21+H22+H23+H24+H25</f>
        <v>5.5299999999999994</v>
      </c>
      <c r="I26" s="39">
        <f>I21+I22+I23+I24</f>
        <v>5.9500000000000011</v>
      </c>
      <c r="J26" s="39">
        <f>J21+J22+J23+J24</f>
        <v>36.830000000000005</v>
      </c>
      <c r="K26" s="39">
        <f>K21+K22+K23+K24</f>
        <v>282</v>
      </c>
      <c r="P26" t="s">
        <v>42</v>
      </c>
    </row>
    <row r="27" spans="1:16" ht="16.149999999999999" customHeight="1" x14ac:dyDescent="0.25">
      <c r="B27" s="40"/>
      <c r="C27" s="16"/>
      <c r="D27" s="16"/>
      <c r="E27" s="41" t="s">
        <v>29</v>
      </c>
      <c r="F27" s="37">
        <f>F8+F10+F16+F20+F26</f>
        <v>1702</v>
      </c>
      <c r="G27" s="69"/>
      <c r="H27" s="68">
        <v>36.83</v>
      </c>
      <c r="I27" s="39">
        <v>43.59</v>
      </c>
      <c r="J27" s="39">
        <f>J8+J10+J16+J20+J26</f>
        <v>206.59000000000003</v>
      </c>
      <c r="K27" s="39">
        <v>1380</v>
      </c>
    </row>
    <row r="28" spans="1:16" x14ac:dyDescent="0.25">
      <c r="E28" s="51"/>
      <c r="F28" s="52"/>
      <c r="G28" s="53"/>
      <c r="H28" s="54"/>
      <c r="I28" s="56"/>
      <c r="J28" s="56"/>
      <c r="K28" s="56"/>
    </row>
    <row r="29" spans="1:16" x14ac:dyDescent="0.25">
      <c r="H29" s="55"/>
      <c r="I29" s="55"/>
      <c r="J29" s="55"/>
      <c r="K29" s="5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Work</cp:lastModifiedBy>
  <cp:revision>3</cp:revision>
  <cp:lastPrinted>2023-06-01T22:18:59Z</cp:lastPrinted>
  <dcterms:created xsi:type="dcterms:W3CDTF">2015-06-05T18:19:34Z</dcterms:created>
  <dcterms:modified xsi:type="dcterms:W3CDTF">2023-06-02T04:20:34Z</dcterms:modified>
</cp:coreProperties>
</file>